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paattiki.gr\sales_marketing_division_home\m.kossiaras\NEW SITES for EPA &amp; EDA\EDA\KEIMENA &amp; Files SITE\Attached files for Site\Ρυθμιστικό πλαίσιο &amp; Νομοθεσία\Μερίδια Αγοράς Χρηστών\"/>
    </mc:Choice>
  </mc:AlternateContent>
  <xr:revisionPtr revIDLastSave="0" documentId="13_ncr:1_{66183748-01D5-46D9-8C0B-4091098279FE}" xr6:coauthVersionLast="47" xr6:coauthVersionMax="47" xr10:uidLastSave="{00000000-0000-0000-0000-000000000000}"/>
  <bookViews>
    <workbookView xWindow="-120" yWindow="-120" windowWidth="29040" windowHeight="15840" tabRatio="753" xr2:uid="{00000000-000D-0000-FFFF-FFFF00000000}"/>
  </bookViews>
  <sheets>
    <sheet name="DEC 2021" sheetId="4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8" i="46" l="1"/>
  <c r="E54" i="46"/>
  <c r="E50" i="46"/>
  <c r="E46" i="46"/>
  <c r="E42" i="46"/>
  <c r="E38" i="46"/>
  <c r="E34" i="46"/>
  <c r="E30" i="46"/>
  <c r="E26" i="46"/>
  <c r="E22" i="46"/>
  <c r="E18" i="46"/>
  <c r="E14" i="46"/>
  <c r="E10" i="46"/>
  <c r="E6" i="46"/>
  <c r="E62" i="46" s="1"/>
  <c r="C62" i="46" l="1"/>
  <c r="D62" i="46"/>
  <c r="F18" i="46" s="1"/>
  <c r="F10" i="46" l="1"/>
  <c r="F26" i="46"/>
  <c r="F54" i="46"/>
  <c r="F22" i="46"/>
  <c r="F46" i="46"/>
  <c r="F14" i="46"/>
  <c r="F34" i="46"/>
  <c r="F30" i="46"/>
  <c r="F42" i="46"/>
  <c r="F50" i="46"/>
  <c r="F6" i="46"/>
  <c r="F58" i="46"/>
  <c r="F38" i="46"/>
  <c r="F62" i="46" l="1"/>
</calcChain>
</file>

<file path=xl/sharedStrings.xml><?xml version="1.0" encoding="utf-8"?>
<sst xmlns="http://schemas.openxmlformats.org/spreadsheetml/2006/main" count="64" uniqueCount="25">
  <si>
    <t>α/α</t>
  </si>
  <si>
    <t>Επωνυμία Προμηθευτή</t>
  </si>
  <si>
    <t>ΟΙΚΙΑΚΟΣ</t>
  </si>
  <si>
    <t>ΕΜΠΟΡΙΚΟΣ</t>
  </si>
  <si>
    <t>ΒΙΟΜΗΧΑΝΙΚΟΣ</t>
  </si>
  <si>
    <t>ΠΛΗΘΟΣ  ΕΝΕΡΓΟΠΟΙΗΜΕΝΩΝ ΣΗΜΕΙΩΝ ΠΑΡΑΔΟΣΗΣ ΜΕ ΑΠΟΚΛΕΙΣΤΙΚΗ ΕΚΠΡΟΣΩΠΗΣΗ</t>
  </si>
  <si>
    <t>ΣΥΝΟΛΟ</t>
  </si>
  <si>
    <t>ΕΦΑ ΕΝΕΡΓΕΙΑΚΗ Α.Ε.</t>
  </si>
  <si>
    <t>KEN AE</t>
  </si>
  <si>
    <t>ΖΕΝΙΘ</t>
  </si>
  <si>
    <t>ΔΕΗ</t>
  </si>
  <si>
    <t>ΔΕΠΑ Α.Ε.</t>
  </si>
  <si>
    <t>ΕΛΒΑΛΧΑΛΚΟΡ</t>
  </si>
  <si>
    <t>ΗΡΩΝ ΘΕΡΜΟΗΛΕΚΤΡΙΚΗ Α.Ε.</t>
  </si>
  <si>
    <t>ELPEDISON</t>
  </si>
  <si>
    <t>nrg trading</t>
  </si>
  <si>
    <t>Volterra AE</t>
  </si>
  <si>
    <t>Ελινόιλ ΑΕ</t>
  </si>
  <si>
    <t>ΜΗΝΙΑΙΕΣ ΠΟΣΟΤΗΤΕΣ ΦΑ (KWh)</t>
  </si>
  <si>
    <t>ΦΥΣΙΚΟ ΑΕΡΙΟ - ΕΛΛΗΝΙΚΗ ΕΤΑΙΡΕΙΑ ΕΝΕΡΓΕΙΑΣ</t>
  </si>
  <si>
    <t xml:space="preserve">ΜΥΤΙΛΗΝΑΙΟΣ  Α.Ε. </t>
  </si>
  <si>
    <t>WATT AND VOLT Α.Ε.</t>
  </si>
  <si>
    <t>ΕΔΑ ΑΤΤΙΚΗΣ Μ.Α.Ε.</t>
  </si>
  <si>
    <t>Ενεργοί Χρήστες Διανομής και αντίστοιχο πλήθος εκπροσωπούμενων σημείων παράδοσης (ΜΗΝΑΣ ΔΕΚΕΜΒΡΙΟΣ 2021)</t>
  </si>
  <si>
    <r>
      <rPr>
        <b/>
        <sz val="14"/>
        <color theme="1"/>
        <rFont val="Calibri"/>
        <family val="2"/>
        <charset val="161"/>
        <scheme val="minor"/>
      </rPr>
      <t xml:space="preserve">ΓΕΩΓΡΑΦΙΚΗ ΠΕΡΙΦΕΡΕΙΑ ΑΤΤΙΚΗΣ              </t>
    </r>
    <r>
      <rPr>
        <b/>
        <sz val="11"/>
        <color theme="1"/>
        <rFont val="Calibri"/>
        <family val="2"/>
        <charset val="161"/>
        <scheme val="minor"/>
      </rPr>
      <t xml:space="preserve">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</si>
</sst>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WH&quot;"/>
  </numFmts>
  <fonts count="37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8"/>
      <name val="Arial"/>
      <family val="2"/>
      <charset val="161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0"/>
      <name val="Arial"/>
      <family val="2"/>
      <charset val="161"/>
    </font>
    <font>
      <sz val="10"/>
      <name val="Arial"/>
      <family val="2"/>
      <charset val="161"/>
    </font>
    <font>
      <sz val="12"/>
      <color theme="0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8"/>
      <name val="Arial"/>
      <family val="2"/>
      <charset val="161"/>
    </font>
  </fonts>
  <fills count="5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92">
    <xf numFmtId="0" fontId="0" fillId="0" borderId="0"/>
    <xf numFmtId="0" fontId="8" fillId="7" borderId="0"/>
    <xf numFmtId="0" fontId="16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21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6" fillId="11" borderId="0" applyNumberFormat="0" applyBorder="0" applyAlignment="0" applyProtection="0"/>
    <xf numFmtId="0" fontId="16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6" fillId="27" borderId="0" applyNumberFormat="0" applyBorder="0" applyAlignment="0" applyProtection="0"/>
    <xf numFmtId="0" fontId="18" fillId="25" borderId="0" applyNumberFormat="0" applyBorder="0" applyAlignment="0" applyProtection="0"/>
    <xf numFmtId="0" fontId="19" fillId="28" borderId="11" applyNumberFormat="0" applyAlignment="0" applyProtection="0"/>
    <xf numFmtId="0" fontId="20" fillId="20" borderId="12" applyNumberFormat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7" fillId="18" borderId="0" applyNumberFormat="0" applyBorder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26" borderId="11" applyNumberFormat="0" applyAlignment="0" applyProtection="0"/>
    <xf numFmtId="0" fontId="26" fillId="0" borderId="16" applyNumberFormat="0" applyFill="0" applyAlignment="0" applyProtection="0"/>
    <xf numFmtId="0" fontId="26" fillId="26" borderId="0" applyNumberFormat="0" applyBorder="0" applyAlignment="0" applyProtection="0"/>
    <xf numFmtId="0" fontId="9" fillId="25" borderId="11" applyNumberFormat="0" applyFont="0" applyAlignment="0" applyProtection="0"/>
    <xf numFmtId="0" fontId="27" fillId="28" borderId="17" applyNumberFormat="0" applyAlignment="0" applyProtection="0"/>
    <xf numFmtId="4" fontId="9" fillId="32" borderId="11" applyNumberFormat="0" applyProtection="0">
      <alignment vertical="center"/>
    </xf>
    <xf numFmtId="4" fontId="30" fillId="33" borderId="11" applyNumberFormat="0" applyProtection="0">
      <alignment vertical="center"/>
    </xf>
    <xf numFmtId="4" fontId="9" fillId="33" borderId="11" applyNumberFormat="0" applyProtection="0">
      <alignment horizontal="left" vertical="center" indent="1"/>
    </xf>
    <xf numFmtId="0" fontId="13" fillId="32" borderId="18" applyNumberFormat="0" applyProtection="0">
      <alignment horizontal="left" vertical="top" indent="1"/>
    </xf>
    <xf numFmtId="4" fontId="9" fillId="34" borderId="11" applyNumberFormat="0" applyProtection="0">
      <alignment horizontal="left" vertical="center" indent="1"/>
    </xf>
    <xf numFmtId="4" fontId="9" fillId="35" borderId="11" applyNumberFormat="0" applyProtection="0">
      <alignment horizontal="right" vertical="center"/>
    </xf>
    <xf numFmtId="4" fontId="9" fillId="36" borderId="11" applyNumberFormat="0" applyProtection="0">
      <alignment horizontal="right" vertical="center"/>
    </xf>
    <xf numFmtId="4" fontId="9" fillId="37" borderId="19" applyNumberFormat="0" applyProtection="0">
      <alignment horizontal="right" vertical="center"/>
    </xf>
    <xf numFmtId="4" fontId="9" fillId="38" borderId="11" applyNumberFormat="0" applyProtection="0">
      <alignment horizontal="right" vertical="center"/>
    </xf>
    <xf numFmtId="4" fontId="9" fillId="39" borderId="11" applyNumberFormat="0" applyProtection="0">
      <alignment horizontal="right" vertical="center"/>
    </xf>
    <xf numFmtId="4" fontId="9" fillId="40" borderId="11" applyNumberFormat="0" applyProtection="0">
      <alignment horizontal="right" vertical="center"/>
    </xf>
    <xf numFmtId="4" fontId="9" fillId="41" borderId="11" applyNumberFormat="0" applyProtection="0">
      <alignment horizontal="right" vertical="center"/>
    </xf>
    <xf numFmtId="4" fontId="9" fillId="42" borderId="11" applyNumberFormat="0" applyProtection="0">
      <alignment horizontal="right" vertical="center"/>
    </xf>
    <xf numFmtId="4" fontId="9" fillId="43" borderId="11" applyNumberFormat="0" applyProtection="0">
      <alignment horizontal="right" vertical="center"/>
    </xf>
    <xf numFmtId="4" fontId="9" fillId="44" borderId="19" applyNumberFormat="0" applyProtection="0">
      <alignment horizontal="left" vertical="center" indent="1"/>
    </xf>
    <xf numFmtId="4" fontId="12" fillId="45" borderId="19" applyNumberFormat="0" applyProtection="0">
      <alignment horizontal="left" vertical="center" indent="1"/>
    </xf>
    <xf numFmtId="4" fontId="12" fillId="45" borderId="19" applyNumberFormat="0" applyProtection="0">
      <alignment horizontal="left" vertical="center" indent="1"/>
    </xf>
    <xf numFmtId="4" fontId="9" fillId="46" borderId="11" applyNumberFormat="0" applyProtection="0">
      <alignment horizontal="right" vertical="center"/>
    </xf>
    <xf numFmtId="4" fontId="9" fillId="47" borderId="19" applyNumberFormat="0" applyProtection="0">
      <alignment horizontal="left" vertical="center" indent="1"/>
    </xf>
    <xf numFmtId="4" fontId="9" fillId="46" borderId="19" applyNumberFormat="0" applyProtection="0">
      <alignment horizontal="left" vertical="center" indent="1"/>
    </xf>
    <xf numFmtId="0" fontId="9" fillId="48" borderId="11" applyNumberFormat="0" applyProtection="0">
      <alignment horizontal="left" vertical="center" indent="1"/>
    </xf>
    <xf numFmtId="0" fontId="9" fillId="45" borderId="18" applyNumberFormat="0" applyProtection="0">
      <alignment horizontal="left" vertical="top" indent="1"/>
    </xf>
    <xf numFmtId="0" fontId="9" fillId="49" borderId="11" applyNumberFormat="0" applyProtection="0">
      <alignment horizontal="left" vertical="center" indent="1"/>
    </xf>
    <xf numFmtId="0" fontId="9" fillId="46" borderId="18" applyNumberFormat="0" applyProtection="0">
      <alignment horizontal="left" vertical="top" indent="1"/>
    </xf>
    <xf numFmtId="0" fontId="9" fillId="50" borderId="11" applyNumberFormat="0" applyProtection="0">
      <alignment horizontal="left" vertical="center" indent="1"/>
    </xf>
    <xf numFmtId="0" fontId="9" fillId="50" borderId="18" applyNumberFormat="0" applyProtection="0">
      <alignment horizontal="left" vertical="top" indent="1"/>
    </xf>
    <xf numFmtId="0" fontId="9" fillId="47" borderId="11" applyNumberFormat="0" applyProtection="0">
      <alignment horizontal="left" vertical="center" indent="1"/>
    </xf>
    <xf numFmtId="0" fontId="9" fillId="47" borderId="18" applyNumberFormat="0" applyProtection="0">
      <alignment horizontal="left" vertical="top" indent="1"/>
    </xf>
    <xf numFmtId="0" fontId="9" fillId="51" borderId="20" applyNumberFormat="0">
      <protection locked="0"/>
    </xf>
    <xf numFmtId="0" fontId="10" fillId="45" borderId="21" applyBorder="0"/>
    <xf numFmtId="4" fontId="11" fillId="52" borderId="18" applyNumberFormat="0" applyProtection="0">
      <alignment vertical="center"/>
    </xf>
    <xf numFmtId="4" fontId="30" fillId="53" borderId="1" applyNumberFormat="0" applyProtection="0">
      <alignment vertical="center"/>
    </xf>
    <xf numFmtId="4" fontId="11" fillId="48" borderId="18" applyNumberFormat="0" applyProtection="0">
      <alignment horizontal="left" vertical="center" indent="1"/>
    </xf>
    <xf numFmtId="0" fontId="11" fillId="52" borderId="18" applyNumberFormat="0" applyProtection="0">
      <alignment horizontal="left" vertical="top" indent="1"/>
    </xf>
    <xf numFmtId="4" fontId="9" fillId="0" borderId="11" applyNumberFormat="0" applyProtection="0">
      <alignment horizontal="right" vertical="center"/>
    </xf>
    <xf numFmtId="4" fontId="30" fillId="54" borderId="11" applyNumberFormat="0" applyProtection="0">
      <alignment horizontal="right" vertical="center"/>
    </xf>
    <xf numFmtId="4" fontId="9" fillId="34" borderId="11" applyNumberFormat="0" applyProtection="0">
      <alignment horizontal="left" vertical="center" indent="1"/>
    </xf>
    <xf numFmtId="0" fontId="11" fillId="46" borderId="18" applyNumberFormat="0" applyProtection="0">
      <alignment horizontal="left" vertical="top" indent="1"/>
    </xf>
    <xf numFmtId="4" fontId="14" fillId="55" borderId="19" applyNumberFormat="0" applyProtection="0">
      <alignment horizontal="left" vertical="center" indent="1"/>
    </xf>
    <xf numFmtId="0" fontId="9" fillId="56" borderId="1"/>
    <xf numFmtId="4" fontId="15" fillId="51" borderId="11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1" fillId="0" borderId="22" applyNumberFormat="0" applyFill="0" applyAlignment="0" applyProtection="0"/>
    <xf numFmtId="0" fontId="29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16" fillId="20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1" borderId="0" applyNumberFormat="0" applyBorder="0" applyAlignment="0" applyProtection="0"/>
    <xf numFmtId="0" fontId="16" fillId="20" borderId="0" applyNumberFormat="0" applyBorder="0" applyAlignment="0" applyProtection="0"/>
    <xf numFmtId="0" fontId="16" fillId="11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2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11" borderId="0" applyNumberFormat="0" applyBorder="0" applyAlignment="0" applyProtection="0"/>
    <xf numFmtId="0" fontId="16" fillId="20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8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6" borderId="0" applyNumberFormat="0" applyBorder="0" applyAlignment="0" applyProtection="0"/>
    <xf numFmtId="0" fontId="16" fillId="12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31" fillId="0" borderId="0"/>
    <xf numFmtId="0" fontId="32" fillId="0" borderId="0"/>
    <xf numFmtId="0" fontId="36" fillId="7" borderId="0"/>
    <xf numFmtId="0" fontId="16" fillId="8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11" borderId="0" applyNumberFormat="0" applyBorder="0" applyAlignment="0" applyProtection="0"/>
    <xf numFmtId="0" fontId="16" fillId="24" borderId="0" applyNumberFormat="0" applyBorder="0" applyAlignment="0" applyProtection="0"/>
    <xf numFmtId="0" fontId="31" fillId="0" borderId="0"/>
  </cellStyleXfs>
  <cellXfs count="4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0" xfId="0"/>
    <xf numFmtId="0" fontId="0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0" fontId="33" fillId="0" borderId="0" xfId="0" applyNumberFormat="1" applyFont="1" applyBorder="1" applyAlignment="1">
      <alignment vertical="center"/>
    </xf>
    <xf numFmtId="10" fontId="33" fillId="0" borderId="0" xfId="0" applyNumberFormat="1" applyFont="1" applyBorder="1" applyAlignment="1">
      <alignment horizontal="center" vertical="center" wrapText="1"/>
    </xf>
    <xf numFmtId="10" fontId="35" fillId="0" borderId="0" xfId="0" applyNumberFormat="1" applyFont="1" applyBorder="1" applyAlignment="1">
      <alignment horizontal="center" vertical="center" wrapText="1"/>
    </xf>
    <xf numFmtId="10" fontId="34" fillId="0" borderId="0" xfId="0" applyNumberFormat="1" applyFont="1" applyBorder="1" applyAlignment="1">
      <alignment horizontal="center" vertical="center" wrapText="1"/>
    </xf>
    <xf numFmtId="10" fontId="34" fillId="0" borderId="0" xfId="0" applyNumberFormat="1" applyFont="1" applyBorder="1" applyAlignment="1">
      <alignment vertical="center"/>
    </xf>
    <xf numFmtId="10" fontId="35" fillId="0" borderId="0" xfId="0" applyNumberFormat="1" applyFont="1" applyBorder="1" applyAlignment="1">
      <alignment vertical="center"/>
    </xf>
    <xf numFmtId="3" fontId="0" fillId="0" borderId="0" xfId="0" applyNumberFormat="1"/>
    <xf numFmtId="164" fontId="0" fillId="0" borderId="0" xfId="0" applyNumberFormat="1"/>
    <xf numFmtId="0" fontId="34" fillId="0" borderId="0" xfId="0" applyFont="1" applyFill="1"/>
    <xf numFmtId="3" fontId="33" fillId="0" borderId="0" xfId="0" applyNumberFormat="1" applyFont="1" applyFill="1" applyBorder="1" applyAlignment="1">
      <alignment vertical="center"/>
    </xf>
    <xf numFmtId="3" fontId="33" fillId="0" borderId="0" xfId="0" applyNumberFormat="1" applyFont="1" applyFill="1" applyBorder="1" applyAlignment="1">
      <alignment horizontal="center" vertical="center" wrapText="1"/>
    </xf>
    <xf numFmtId="3" fontId="34" fillId="0" borderId="0" xfId="0" applyNumberFormat="1" applyFont="1" applyFill="1" applyBorder="1" applyAlignment="1">
      <alignment vertical="center"/>
    </xf>
    <xf numFmtId="3" fontId="34" fillId="0" borderId="0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Border="1" applyAlignment="1">
      <alignment horizontal="center" vertical="center" wrapText="1"/>
    </xf>
    <xf numFmtId="3" fontId="35" fillId="0" borderId="0" xfId="0" applyNumberFormat="1" applyFont="1" applyFill="1" applyBorder="1" applyAlignment="1">
      <alignment vertical="center"/>
    </xf>
    <xf numFmtId="3" fontId="3" fillId="6" borderId="8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10" fontId="34" fillId="0" borderId="0" xfId="0" applyNumberFormat="1" applyFont="1"/>
    <xf numFmtId="0" fontId="4" fillId="0" borderId="23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192">
    <cellStyle name="Accent1 - 20%" xfId="3" xr:uid="{00000000-0005-0000-0000-000000000000}"/>
    <cellStyle name="Accent1 - 40%" xfId="4" xr:uid="{00000000-0005-0000-0000-000001000000}"/>
    <cellStyle name="Accent1 - 60%" xfId="5" xr:uid="{00000000-0005-0000-0000-000002000000}"/>
    <cellStyle name="Accent1 10" xfId="160" xr:uid="{00000000-0005-0000-0000-000003000000}"/>
    <cellStyle name="Accent1 11" xfId="164" xr:uid="{00000000-0005-0000-0000-000004000000}"/>
    <cellStyle name="Accent1 12" xfId="167" xr:uid="{00000000-0005-0000-0000-000005000000}"/>
    <cellStyle name="Accent1 13" xfId="170" xr:uid="{00000000-0005-0000-0000-000006000000}"/>
    <cellStyle name="Accent1 14" xfId="173" xr:uid="{00000000-0005-0000-0000-000007000000}"/>
    <cellStyle name="Accent1 15" xfId="175" xr:uid="{00000000-0005-0000-0000-000008000000}"/>
    <cellStyle name="Accent1 16" xfId="178" xr:uid="{00000000-0005-0000-0000-000009000000}"/>
    <cellStyle name="Accent1 17" xfId="180" xr:uid="{00000000-0005-0000-0000-00000A000000}"/>
    <cellStyle name="Accent1 18" xfId="181" xr:uid="{00000000-0005-0000-0000-00000B000000}"/>
    <cellStyle name="Accent1 19" xfId="185" xr:uid="{00000000-0005-0000-0000-00000C000000}"/>
    <cellStyle name="Accent1 2" xfId="2" xr:uid="{00000000-0005-0000-0000-00000D000000}"/>
    <cellStyle name="Accent1 3" xfId="86" xr:uid="{00000000-0005-0000-0000-00000E000000}"/>
    <cellStyle name="Accent1 4" xfId="136" xr:uid="{00000000-0005-0000-0000-00000F000000}"/>
    <cellStyle name="Accent1 5" xfId="138" xr:uid="{00000000-0005-0000-0000-000010000000}"/>
    <cellStyle name="Accent1 6" xfId="143" xr:uid="{00000000-0005-0000-0000-000011000000}"/>
    <cellStyle name="Accent1 7" xfId="147" xr:uid="{00000000-0005-0000-0000-000012000000}"/>
    <cellStyle name="Accent1 8" xfId="151" xr:uid="{00000000-0005-0000-0000-000013000000}"/>
    <cellStyle name="Accent1 9" xfId="155" xr:uid="{00000000-0005-0000-0000-000014000000}"/>
    <cellStyle name="Accent2 - 20%" xfId="7" xr:uid="{00000000-0005-0000-0000-000015000000}"/>
    <cellStyle name="Accent2 - 40%" xfId="8" xr:uid="{00000000-0005-0000-0000-000016000000}"/>
    <cellStyle name="Accent2 - 60%" xfId="9" xr:uid="{00000000-0005-0000-0000-000017000000}"/>
    <cellStyle name="Accent2 10" xfId="156" xr:uid="{00000000-0005-0000-0000-000018000000}"/>
    <cellStyle name="Accent2 11" xfId="161" xr:uid="{00000000-0005-0000-0000-000019000000}"/>
    <cellStyle name="Accent2 12" xfId="165" xr:uid="{00000000-0005-0000-0000-00001A000000}"/>
    <cellStyle name="Accent2 13" xfId="168" xr:uid="{00000000-0005-0000-0000-00001B000000}"/>
    <cellStyle name="Accent2 14" xfId="171" xr:uid="{00000000-0005-0000-0000-00001C000000}"/>
    <cellStyle name="Accent2 15" xfId="174" xr:uid="{00000000-0005-0000-0000-00001D000000}"/>
    <cellStyle name="Accent2 16" xfId="176" xr:uid="{00000000-0005-0000-0000-00001E000000}"/>
    <cellStyle name="Accent2 17" xfId="179" xr:uid="{00000000-0005-0000-0000-00001F000000}"/>
    <cellStyle name="Accent2 18" xfId="177" xr:uid="{00000000-0005-0000-0000-000020000000}"/>
    <cellStyle name="Accent2 19" xfId="186" xr:uid="{00000000-0005-0000-0000-000021000000}"/>
    <cellStyle name="Accent2 2" xfId="6" xr:uid="{00000000-0005-0000-0000-000022000000}"/>
    <cellStyle name="Accent2 3" xfId="90" xr:uid="{00000000-0005-0000-0000-000023000000}"/>
    <cellStyle name="Accent2 4" xfId="132" xr:uid="{00000000-0005-0000-0000-000024000000}"/>
    <cellStyle name="Accent2 5" xfId="88" xr:uid="{00000000-0005-0000-0000-000025000000}"/>
    <cellStyle name="Accent2 6" xfId="140" xr:uid="{00000000-0005-0000-0000-000026000000}"/>
    <cellStyle name="Accent2 7" xfId="144" xr:uid="{00000000-0005-0000-0000-000027000000}"/>
    <cellStyle name="Accent2 8" xfId="148" xr:uid="{00000000-0005-0000-0000-000028000000}"/>
    <cellStyle name="Accent2 9" xfId="152" xr:uid="{00000000-0005-0000-0000-000029000000}"/>
    <cellStyle name="Accent3 - 20%" xfId="11" xr:uid="{00000000-0005-0000-0000-00002A000000}"/>
    <cellStyle name="Accent3 - 40%" xfId="12" xr:uid="{00000000-0005-0000-0000-00002B000000}"/>
    <cellStyle name="Accent3 - 60%" xfId="13" xr:uid="{00000000-0005-0000-0000-00002C000000}"/>
    <cellStyle name="Accent3 10" xfId="142" xr:uid="{00000000-0005-0000-0000-00002D000000}"/>
    <cellStyle name="Accent3 11" xfId="146" xr:uid="{00000000-0005-0000-0000-00002E000000}"/>
    <cellStyle name="Accent3 12" xfId="150" xr:uid="{00000000-0005-0000-0000-00002F000000}"/>
    <cellStyle name="Accent3 13" xfId="154" xr:uid="{00000000-0005-0000-0000-000030000000}"/>
    <cellStyle name="Accent3 14" xfId="159" xr:uid="{00000000-0005-0000-0000-000031000000}"/>
    <cellStyle name="Accent3 15" xfId="163" xr:uid="{00000000-0005-0000-0000-000032000000}"/>
    <cellStyle name="Accent3 16" xfId="166" xr:uid="{00000000-0005-0000-0000-000033000000}"/>
    <cellStyle name="Accent3 17" xfId="169" xr:uid="{00000000-0005-0000-0000-000034000000}"/>
    <cellStyle name="Accent3 18" xfId="172" xr:uid="{00000000-0005-0000-0000-000035000000}"/>
    <cellStyle name="Accent3 19" xfId="187" xr:uid="{00000000-0005-0000-0000-000036000000}"/>
    <cellStyle name="Accent3 2" xfId="10" xr:uid="{00000000-0005-0000-0000-000037000000}"/>
    <cellStyle name="Accent3 3" xfId="94" xr:uid="{00000000-0005-0000-0000-000038000000}"/>
    <cellStyle name="Accent3 4" xfId="128" xr:uid="{00000000-0005-0000-0000-000039000000}"/>
    <cellStyle name="Accent3 5" xfId="93" xr:uid="{00000000-0005-0000-0000-00003A000000}"/>
    <cellStyle name="Accent3 6" xfId="134" xr:uid="{00000000-0005-0000-0000-00003B000000}"/>
    <cellStyle name="Accent3 7" xfId="89" xr:uid="{00000000-0005-0000-0000-00003C000000}"/>
    <cellStyle name="Accent3 8" xfId="139" xr:uid="{00000000-0005-0000-0000-00003D000000}"/>
    <cellStyle name="Accent3 9" xfId="137" xr:uid="{00000000-0005-0000-0000-00003E000000}"/>
    <cellStyle name="Accent4 - 20%" xfId="15" xr:uid="{00000000-0005-0000-0000-00003F000000}"/>
    <cellStyle name="Accent4 - 40%" xfId="16" xr:uid="{00000000-0005-0000-0000-000040000000}"/>
    <cellStyle name="Accent4 - 60%" xfId="17" xr:uid="{00000000-0005-0000-0000-000041000000}"/>
    <cellStyle name="Accent4 10" xfId="135" xr:uid="{00000000-0005-0000-0000-000042000000}"/>
    <cellStyle name="Accent4 11" xfId="87" xr:uid="{00000000-0005-0000-0000-000043000000}"/>
    <cellStyle name="Accent4 12" xfId="141" xr:uid="{00000000-0005-0000-0000-000044000000}"/>
    <cellStyle name="Accent4 13" xfId="145" xr:uid="{00000000-0005-0000-0000-000045000000}"/>
    <cellStyle name="Accent4 14" xfId="149" xr:uid="{00000000-0005-0000-0000-000046000000}"/>
    <cellStyle name="Accent4 15" xfId="153" xr:uid="{00000000-0005-0000-0000-000047000000}"/>
    <cellStyle name="Accent4 16" xfId="157" xr:uid="{00000000-0005-0000-0000-000048000000}"/>
    <cellStyle name="Accent4 17" xfId="162" xr:uid="{00000000-0005-0000-0000-000049000000}"/>
    <cellStyle name="Accent4 18" xfId="158" xr:uid="{00000000-0005-0000-0000-00004A000000}"/>
    <cellStyle name="Accent4 19" xfId="188" xr:uid="{00000000-0005-0000-0000-00004B000000}"/>
    <cellStyle name="Accent4 2" xfId="14" xr:uid="{00000000-0005-0000-0000-00004C000000}"/>
    <cellStyle name="Accent4 3" xfId="98" xr:uid="{00000000-0005-0000-0000-00004D000000}"/>
    <cellStyle name="Accent4 4" xfId="124" xr:uid="{00000000-0005-0000-0000-00004E000000}"/>
    <cellStyle name="Accent4 5" xfId="99" xr:uid="{00000000-0005-0000-0000-00004F000000}"/>
    <cellStyle name="Accent4 6" xfId="129" xr:uid="{00000000-0005-0000-0000-000050000000}"/>
    <cellStyle name="Accent4 7" xfId="96" xr:uid="{00000000-0005-0000-0000-000051000000}"/>
    <cellStyle name="Accent4 8" xfId="131" xr:uid="{00000000-0005-0000-0000-000052000000}"/>
    <cellStyle name="Accent4 9" xfId="92" xr:uid="{00000000-0005-0000-0000-000053000000}"/>
    <cellStyle name="Accent5 - 20%" xfId="19" xr:uid="{00000000-0005-0000-0000-000054000000}"/>
    <cellStyle name="Accent5 - 40%" xfId="20" xr:uid="{00000000-0005-0000-0000-000055000000}"/>
    <cellStyle name="Accent5 - 60%" xfId="21" xr:uid="{00000000-0005-0000-0000-000056000000}"/>
    <cellStyle name="Accent5 10" xfId="126" xr:uid="{00000000-0005-0000-0000-000057000000}"/>
    <cellStyle name="Accent5 11" xfId="100" xr:uid="{00000000-0005-0000-0000-000058000000}"/>
    <cellStyle name="Accent5 12" xfId="127" xr:uid="{00000000-0005-0000-0000-000059000000}"/>
    <cellStyle name="Accent5 13" xfId="97" xr:uid="{00000000-0005-0000-0000-00005A000000}"/>
    <cellStyle name="Accent5 14" xfId="130" xr:uid="{00000000-0005-0000-0000-00005B000000}"/>
    <cellStyle name="Accent5 15" xfId="95" xr:uid="{00000000-0005-0000-0000-00005C000000}"/>
    <cellStyle name="Accent5 16" xfId="133" xr:uid="{00000000-0005-0000-0000-00005D000000}"/>
    <cellStyle name="Accent5 17" xfId="91" xr:uid="{00000000-0005-0000-0000-00005E000000}"/>
    <cellStyle name="Accent5 18" xfId="122" xr:uid="{00000000-0005-0000-0000-00005F000000}"/>
    <cellStyle name="Accent5 19" xfId="189" xr:uid="{00000000-0005-0000-0000-000060000000}"/>
    <cellStyle name="Accent5 2" xfId="18" xr:uid="{00000000-0005-0000-0000-000061000000}"/>
    <cellStyle name="Accent5 3" xfId="102" xr:uid="{00000000-0005-0000-0000-000062000000}"/>
    <cellStyle name="Accent5 4" xfId="121" xr:uid="{00000000-0005-0000-0000-000063000000}"/>
    <cellStyle name="Accent5 5" xfId="104" xr:uid="{00000000-0005-0000-0000-000064000000}"/>
    <cellStyle name="Accent5 6" xfId="123" xr:uid="{00000000-0005-0000-0000-000065000000}"/>
    <cellStyle name="Accent5 7" xfId="103" xr:uid="{00000000-0005-0000-0000-000066000000}"/>
    <cellStyle name="Accent5 8" xfId="125" xr:uid="{00000000-0005-0000-0000-000067000000}"/>
    <cellStyle name="Accent5 9" xfId="101" xr:uid="{00000000-0005-0000-0000-000068000000}"/>
    <cellStyle name="Accent6 - 20%" xfId="23" xr:uid="{00000000-0005-0000-0000-000069000000}"/>
    <cellStyle name="Accent6 - 40%" xfId="24" xr:uid="{00000000-0005-0000-0000-00006A000000}"/>
    <cellStyle name="Accent6 - 60%" xfId="25" xr:uid="{00000000-0005-0000-0000-00006B000000}"/>
    <cellStyle name="Accent6 10" xfId="117" xr:uid="{00000000-0005-0000-0000-00006C000000}"/>
    <cellStyle name="Accent6 11" xfId="109" xr:uid="{00000000-0005-0000-0000-00006D000000}"/>
    <cellStyle name="Accent6 12" xfId="116" xr:uid="{00000000-0005-0000-0000-00006E000000}"/>
    <cellStyle name="Accent6 13" xfId="110" xr:uid="{00000000-0005-0000-0000-00006F000000}"/>
    <cellStyle name="Accent6 14" xfId="115" xr:uid="{00000000-0005-0000-0000-000070000000}"/>
    <cellStyle name="Accent6 15" xfId="111" xr:uid="{00000000-0005-0000-0000-000071000000}"/>
    <cellStyle name="Accent6 16" xfId="114" xr:uid="{00000000-0005-0000-0000-000072000000}"/>
    <cellStyle name="Accent6 17" xfId="112" xr:uid="{00000000-0005-0000-0000-000073000000}"/>
    <cellStyle name="Accent6 18" xfId="113" xr:uid="{00000000-0005-0000-0000-000074000000}"/>
    <cellStyle name="Accent6 19" xfId="190" xr:uid="{00000000-0005-0000-0000-000075000000}"/>
    <cellStyle name="Accent6 2" xfId="22" xr:uid="{00000000-0005-0000-0000-000076000000}"/>
    <cellStyle name="Accent6 3" xfId="105" xr:uid="{00000000-0005-0000-0000-000077000000}"/>
    <cellStyle name="Accent6 4" xfId="118" xr:uid="{00000000-0005-0000-0000-000078000000}"/>
    <cellStyle name="Accent6 5" xfId="106" xr:uid="{00000000-0005-0000-0000-000079000000}"/>
    <cellStyle name="Accent6 6" xfId="120" xr:uid="{00000000-0005-0000-0000-00007A000000}"/>
    <cellStyle name="Accent6 7" xfId="107" xr:uid="{00000000-0005-0000-0000-00007B000000}"/>
    <cellStyle name="Accent6 8" xfId="119" xr:uid="{00000000-0005-0000-0000-00007C000000}"/>
    <cellStyle name="Accent6 9" xfId="108" xr:uid="{00000000-0005-0000-0000-00007D000000}"/>
    <cellStyle name="Bad 2" xfId="26" xr:uid="{00000000-0005-0000-0000-00007E000000}"/>
    <cellStyle name="Calculation 2" xfId="27" xr:uid="{00000000-0005-0000-0000-00007F000000}"/>
    <cellStyle name="Check Cell 2" xfId="28" xr:uid="{00000000-0005-0000-0000-000080000000}"/>
    <cellStyle name="Emphasis 1" xfId="29" xr:uid="{00000000-0005-0000-0000-000081000000}"/>
    <cellStyle name="Emphasis 2" xfId="30" xr:uid="{00000000-0005-0000-0000-000082000000}"/>
    <cellStyle name="Emphasis 3" xfId="31" xr:uid="{00000000-0005-0000-0000-000083000000}"/>
    <cellStyle name="Good 2" xfId="32" xr:uid="{00000000-0005-0000-0000-000084000000}"/>
    <cellStyle name="Heading 1 2" xfId="33" xr:uid="{00000000-0005-0000-0000-000085000000}"/>
    <cellStyle name="Heading 2 2" xfId="34" xr:uid="{00000000-0005-0000-0000-000086000000}"/>
    <cellStyle name="Heading 3 2" xfId="35" xr:uid="{00000000-0005-0000-0000-000087000000}"/>
    <cellStyle name="Heading 4 2" xfId="36" xr:uid="{00000000-0005-0000-0000-000088000000}"/>
    <cellStyle name="Input 2" xfId="37" xr:uid="{00000000-0005-0000-0000-000089000000}"/>
    <cellStyle name="Linked Cell 2" xfId="38" xr:uid="{00000000-0005-0000-0000-00008A000000}"/>
    <cellStyle name="Neutral 2" xfId="39" xr:uid="{00000000-0005-0000-0000-00008B000000}"/>
    <cellStyle name="Normal" xfId="0" builtinId="0"/>
    <cellStyle name="Normal 2" xfId="1" xr:uid="{00000000-0005-0000-0000-00008D000000}"/>
    <cellStyle name="Normal 3" xfId="182" xr:uid="{00000000-0005-0000-0000-00008E000000}"/>
    <cellStyle name="Normal 4" xfId="183" xr:uid="{00000000-0005-0000-0000-00008F000000}"/>
    <cellStyle name="Normal 4 2" xfId="191" xr:uid="{00000000-0005-0000-0000-000090000000}"/>
    <cellStyle name="Normal 5" xfId="184" xr:uid="{00000000-0005-0000-0000-000091000000}"/>
    <cellStyle name="Note 2" xfId="40" xr:uid="{00000000-0005-0000-0000-000092000000}"/>
    <cellStyle name="Output 2" xfId="41" xr:uid="{00000000-0005-0000-0000-000093000000}"/>
    <cellStyle name="SAPBEXaggData" xfId="42" xr:uid="{00000000-0005-0000-0000-000094000000}"/>
    <cellStyle name="SAPBEXaggDataEmph" xfId="43" xr:uid="{00000000-0005-0000-0000-000095000000}"/>
    <cellStyle name="SAPBEXaggItem" xfId="44" xr:uid="{00000000-0005-0000-0000-000096000000}"/>
    <cellStyle name="SAPBEXaggItemX" xfId="45" xr:uid="{00000000-0005-0000-0000-000097000000}"/>
    <cellStyle name="SAPBEXchaText" xfId="46" xr:uid="{00000000-0005-0000-0000-000098000000}"/>
    <cellStyle name="SAPBEXexcBad7" xfId="47" xr:uid="{00000000-0005-0000-0000-000099000000}"/>
    <cellStyle name="SAPBEXexcBad8" xfId="48" xr:uid="{00000000-0005-0000-0000-00009A000000}"/>
    <cellStyle name="SAPBEXexcBad9" xfId="49" xr:uid="{00000000-0005-0000-0000-00009B000000}"/>
    <cellStyle name="SAPBEXexcCritical4" xfId="50" xr:uid="{00000000-0005-0000-0000-00009C000000}"/>
    <cellStyle name="SAPBEXexcCritical5" xfId="51" xr:uid="{00000000-0005-0000-0000-00009D000000}"/>
    <cellStyle name="SAPBEXexcCritical6" xfId="52" xr:uid="{00000000-0005-0000-0000-00009E000000}"/>
    <cellStyle name="SAPBEXexcGood1" xfId="53" xr:uid="{00000000-0005-0000-0000-00009F000000}"/>
    <cellStyle name="SAPBEXexcGood2" xfId="54" xr:uid="{00000000-0005-0000-0000-0000A0000000}"/>
    <cellStyle name="SAPBEXexcGood3" xfId="55" xr:uid="{00000000-0005-0000-0000-0000A1000000}"/>
    <cellStyle name="SAPBEXfilterDrill" xfId="56" xr:uid="{00000000-0005-0000-0000-0000A2000000}"/>
    <cellStyle name="SAPBEXfilterItem" xfId="57" xr:uid="{00000000-0005-0000-0000-0000A3000000}"/>
    <cellStyle name="SAPBEXfilterText" xfId="58" xr:uid="{00000000-0005-0000-0000-0000A4000000}"/>
    <cellStyle name="SAPBEXformats" xfId="59" xr:uid="{00000000-0005-0000-0000-0000A5000000}"/>
    <cellStyle name="SAPBEXheaderItem" xfId="60" xr:uid="{00000000-0005-0000-0000-0000A6000000}"/>
    <cellStyle name="SAPBEXheaderText" xfId="61" xr:uid="{00000000-0005-0000-0000-0000A7000000}"/>
    <cellStyle name="SAPBEXHLevel0" xfId="62" xr:uid="{00000000-0005-0000-0000-0000A8000000}"/>
    <cellStyle name="SAPBEXHLevel0X" xfId="63" xr:uid="{00000000-0005-0000-0000-0000A9000000}"/>
    <cellStyle name="SAPBEXHLevel1" xfId="64" xr:uid="{00000000-0005-0000-0000-0000AA000000}"/>
    <cellStyle name="SAPBEXHLevel1X" xfId="65" xr:uid="{00000000-0005-0000-0000-0000AB000000}"/>
    <cellStyle name="SAPBEXHLevel2" xfId="66" xr:uid="{00000000-0005-0000-0000-0000AC000000}"/>
    <cellStyle name="SAPBEXHLevel2X" xfId="67" xr:uid="{00000000-0005-0000-0000-0000AD000000}"/>
    <cellStyle name="SAPBEXHLevel3" xfId="68" xr:uid="{00000000-0005-0000-0000-0000AE000000}"/>
    <cellStyle name="SAPBEXHLevel3X" xfId="69" xr:uid="{00000000-0005-0000-0000-0000AF000000}"/>
    <cellStyle name="SAPBEXinputData" xfId="70" xr:uid="{00000000-0005-0000-0000-0000B0000000}"/>
    <cellStyle name="SAPBEXItemHeader" xfId="71" xr:uid="{00000000-0005-0000-0000-0000B1000000}"/>
    <cellStyle name="SAPBEXresData" xfId="72" xr:uid="{00000000-0005-0000-0000-0000B2000000}"/>
    <cellStyle name="SAPBEXresDataEmph" xfId="73" xr:uid="{00000000-0005-0000-0000-0000B3000000}"/>
    <cellStyle name="SAPBEXresItem" xfId="74" xr:uid="{00000000-0005-0000-0000-0000B4000000}"/>
    <cellStyle name="SAPBEXresItemX" xfId="75" xr:uid="{00000000-0005-0000-0000-0000B5000000}"/>
    <cellStyle name="SAPBEXstdData" xfId="76" xr:uid="{00000000-0005-0000-0000-0000B6000000}"/>
    <cellStyle name="SAPBEXstdDataEmph" xfId="77" xr:uid="{00000000-0005-0000-0000-0000B7000000}"/>
    <cellStyle name="SAPBEXstdItem" xfId="78" xr:uid="{00000000-0005-0000-0000-0000B8000000}"/>
    <cellStyle name="SAPBEXstdItemX" xfId="79" xr:uid="{00000000-0005-0000-0000-0000B9000000}"/>
    <cellStyle name="SAPBEXtitle" xfId="80" xr:uid="{00000000-0005-0000-0000-0000BA000000}"/>
    <cellStyle name="SAPBEXunassignedItem" xfId="81" xr:uid="{00000000-0005-0000-0000-0000BB000000}"/>
    <cellStyle name="SAPBEXundefined" xfId="82" xr:uid="{00000000-0005-0000-0000-0000BC000000}"/>
    <cellStyle name="Sheet Title" xfId="83" xr:uid="{00000000-0005-0000-0000-0000BD000000}"/>
    <cellStyle name="Total 2" xfId="84" xr:uid="{00000000-0005-0000-0000-0000BE000000}"/>
    <cellStyle name="Warning Text 2" xfId="85" xr:uid="{00000000-0005-0000-0000-0000B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5"/>
  <sheetViews>
    <sheetView tabSelected="1" workbookViewId="0">
      <pane ySplit="5" topLeftCell="A6" activePane="bottomLeft" state="frozen"/>
      <selection pane="bottomLeft" sqref="A1:D1"/>
    </sheetView>
  </sheetViews>
  <sheetFormatPr defaultColWidth="9.140625" defaultRowHeight="15" x14ac:dyDescent="0.25"/>
  <cols>
    <col min="1" max="1" width="4.42578125" style="2" bestFit="1" customWidth="1"/>
    <col min="2" max="2" width="64.5703125" style="2" customWidth="1"/>
    <col min="3" max="3" width="31.28515625" style="2" customWidth="1"/>
    <col min="4" max="4" width="31.140625" style="2" bestFit="1" customWidth="1"/>
    <col min="5" max="5" width="15.42578125" style="15" customWidth="1"/>
    <col min="6" max="6" width="11.140625" style="29" customWidth="1"/>
    <col min="7" max="16384" width="9.140625" style="2"/>
  </cols>
  <sheetData>
    <row r="1" spans="1:6" ht="19.5" thickBot="1" x14ac:dyDescent="0.3">
      <c r="A1" s="35" t="s">
        <v>22</v>
      </c>
      <c r="B1" s="36"/>
      <c r="C1" s="36"/>
      <c r="D1" s="36"/>
    </row>
    <row r="2" spans="1:6" ht="18.600000000000001" customHeight="1" thickBot="1" x14ac:dyDescent="0.3">
      <c r="A2" s="38" t="s">
        <v>23</v>
      </c>
      <c r="B2" s="39"/>
      <c r="C2" s="39"/>
      <c r="D2" s="40"/>
      <c r="E2" s="16"/>
    </row>
    <row r="3" spans="1:6" ht="15.75" x14ac:dyDescent="0.25">
      <c r="A3" s="30"/>
      <c r="B3" s="30"/>
      <c r="C3" s="3"/>
      <c r="D3" s="6"/>
      <c r="E3" s="16"/>
    </row>
    <row r="4" spans="1:6" ht="54.75" customHeight="1" x14ac:dyDescent="0.25">
      <c r="A4" s="31" t="s">
        <v>0</v>
      </c>
      <c r="B4" s="33" t="s">
        <v>1</v>
      </c>
      <c r="C4" s="41" t="s">
        <v>24</v>
      </c>
      <c r="D4" s="42"/>
      <c r="E4" s="16"/>
    </row>
    <row r="5" spans="1:6" ht="45" x14ac:dyDescent="0.25">
      <c r="A5" s="32"/>
      <c r="B5" s="34"/>
      <c r="C5" s="4" t="s">
        <v>5</v>
      </c>
      <c r="D5" s="5" t="s">
        <v>18</v>
      </c>
      <c r="E5" s="17"/>
      <c r="F5" s="8"/>
    </row>
    <row r="6" spans="1:6" ht="18.75" x14ac:dyDescent="0.25">
      <c r="A6" s="31">
        <v>1</v>
      </c>
      <c r="B6" s="26" t="s">
        <v>11</v>
      </c>
      <c r="C6" s="25"/>
      <c r="D6" s="25"/>
      <c r="E6" s="18">
        <f>SUM(D7:D9)</f>
        <v>25206491</v>
      </c>
      <c r="F6" s="9">
        <f>E6/D62</f>
        <v>3.4239848561482607E-2</v>
      </c>
    </row>
    <row r="7" spans="1:6" ht="15" customHeight="1" x14ac:dyDescent="0.25">
      <c r="A7" s="37"/>
      <c r="B7" s="23" t="s">
        <v>2</v>
      </c>
      <c r="C7" s="28"/>
      <c r="D7" s="27"/>
      <c r="E7" s="19"/>
      <c r="F7" s="10"/>
    </row>
    <row r="8" spans="1:6" ht="15" customHeight="1" x14ac:dyDescent="0.25">
      <c r="A8" s="37"/>
      <c r="B8" s="23" t="s">
        <v>3</v>
      </c>
      <c r="C8" s="28"/>
      <c r="D8" s="27"/>
      <c r="E8" s="19"/>
      <c r="F8" s="10"/>
    </row>
    <row r="9" spans="1:6" ht="15" customHeight="1" x14ac:dyDescent="0.25">
      <c r="A9" s="32"/>
      <c r="B9" s="24" t="s">
        <v>4</v>
      </c>
      <c r="C9" s="28">
        <v>8</v>
      </c>
      <c r="D9" s="28">
        <v>25206491</v>
      </c>
      <c r="E9" s="18"/>
      <c r="F9" s="11"/>
    </row>
    <row r="10" spans="1:6" ht="18.75" x14ac:dyDescent="0.25">
      <c r="A10" s="31">
        <v>2</v>
      </c>
      <c r="B10" s="26" t="s">
        <v>12</v>
      </c>
      <c r="C10" s="25"/>
      <c r="D10" s="25"/>
      <c r="E10" s="18">
        <f>SUM(D11:D13)</f>
        <v>2226238</v>
      </c>
      <c r="F10" s="9">
        <f>E10/$D$62</f>
        <v>3.0240643960247351E-3</v>
      </c>
    </row>
    <row r="11" spans="1:6" ht="18.75" x14ac:dyDescent="0.25">
      <c r="A11" s="37"/>
      <c r="B11" s="23" t="s">
        <v>2</v>
      </c>
      <c r="C11" s="28"/>
      <c r="D11" s="27"/>
      <c r="E11" s="20"/>
      <c r="F11" s="9"/>
    </row>
    <row r="12" spans="1:6" ht="18.75" x14ac:dyDescent="0.25">
      <c r="A12" s="37"/>
      <c r="B12" s="23" t="s">
        <v>3</v>
      </c>
      <c r="C12" s="28">
        <v>2</v>
      </c>
      <c r="D12" s="27">
        <v>102265</v>
      </c>
      <c r="E12" s="20"/>
      <c r="F12" s="9"/>
    </row>
    <row r="13" spans="1:6" ht="18.75" x14ac:dyDescent="0.25">
      <c r="A13" s="32"/>
      <c r="B13" s="24" t="s">
        <v>4</v>
      </c>
      <c r="C13" s="28">
        <v>1</v>
      </c>
      <c r="D13" s="27">
        <v>2123973</v>
      </c>
      <c r="E13" s="21"/>
      <c r="F13" s="12"/>
    </row>
    <row r="14" spans="1:6" ht="18.75" x14ac:dyDescent="0.25">
      <c r="A14" s="31">
        <v>3</v>
      </c>
      <c r="B14" s="26" t="s">
        <v>13</v>
      </c>
      <c r="C14" s="25"/>
      <c r="D14" s="25"/>
      <c r="E14" s="18">
        <f>SUM(D15:D17)</f>
        <v>25251171</v>
      </c>
      <c r="F14" s="9">
        <f>E14/$D$62</f>
        <v>3.4300540723423242E-2</v>
      </c>
    </row>
    <row r="15" spans="1:6" ht="18.75" x14ac:dyDescent="0.25">
      <c r="A15" s="37"/>
      <c r="B15" s="23" t="s">
        <v>2</v>
      </c>
      <c r="C15" s="28">
        <v>5702</v>
      </c>
      <c r="D15" s="27">
        <v>12806761</v>
      </c>
      <c r="E15" s="20"/>
      <c r="F15" s="9"/>
    </row>
    <row r="16" spans="1:6" ht="18.75" x14ac:dyDescent="0.25">
      <c r="A16" s="37"/>
      <c r="B16" s="23" t="s">
        <v>3</v>
      </c>
      <c r="C16" s="28">
        <v>289</v>
      </c>
      <c r="D16" s="27">
        <v>4438273</v>
      </c>
      <c r="E16" s="20"/>
      <c r="F16" s="9"/>
    </row>
    <row r="17" spans="1:6" ht="18.75" x14ac:dyDescent="0.25">
      <c r="A17" s="32"/>
      <c r="B17" s="24" t="s">
        <v>4</v>
      </c>
      <c r="C17" s="28">
        <v>9</v>
      </c>
      <c r="D17" s="27">
        <v>8006137</v>
      </c>
      <c r="E17" s="21"/>
      <c r="F17" s="12"/>
    </row>
    <row r="18" spans="1:6" ht="18.75" x14ac:dyDescent="0.25">
      <c r="A18" s="31">
        <v>4</v>
      </c>
      <c r="B18" s="26" t="s">
        <v>20</v>
      </c>
      <c r="C18" s="25"/>
      <c r="D18" s="25"/>
      <c r="E18" s="18">
        <f>SUM(D19:D21)</f>
        <v>32056933</v>
      </c>
      <c r="F18" s="9">
        <f>E18/$D$62</f>
        <v>4.3545312644492816E-2</v>
      </c>
    </row>
    <row r="19" spans="1:6" ht="18.75" x14ac:dyDescent="0.25">
      <c r="A19" s="37"/>
      <c r="B19" s="23" t="s">
        <v>2</v>
      </c>
      <c r="C19" s="28">
        <v>9629</v>
      </c>
      <c r="D19" s="27">
        <v>23768629</v>
      </c>
      <c r="E19" s="20"/>
      <c r="F19" s="9"/>
    </row>
    <row r="20" spans="1:6" ht="18.75" x14ac:dyDescent="0.25">
      <c r="A20" s="37"/>
      <c r="B20" s="23" t="s">
        <v>3</v>
      </c>
      <c r="C20" s="28">
        <v>296</v>
      </c>
      <c r="D20" s="27">
        <v>5108497</v>
      </c>
      <c r="E20" s="20"/>
      <c r="F20" s="9"/>
    </row>
    <row r="21" spans="1:6" ht="18.75" x14ac:dyDescent="0.25">
      <c r="A21" s="32"/>
      <c r="B21" s="24" t="s">
        <v>4</v>
      </c>
      <c r="C21" s="28">
        <v>4</v>
      </c>
      <c r="D21" s="27">
        <v>3179807</v>
      </c>
      <c r="E21" s="21"/>
      <c r="F21" s="12"/>
    </row>
    <row r="22" spans="1:6" ht="18.75" x14ac:dyDescent="0.25">
      <c r="A22" s="31">
        <v>5</v>
      </c>
      <c r="B22" s="26" t="s">
        <v>14</v>
      </c>
      <c r="C22" s="25"/>
      <c r="D22" s="25"/>
      <c r="E22" s="18">
        <f>SUM(D23:D25)</f>
        <v>20877619</v>
      </c>
      <c r="F22" s="9">
        <f>E22/$D$62</f>
        <v>2.8359620261476776E-2</v>
      </c>
    </row>
    <row r="23" spans="1:6" ht="18.75" x14ac:dyDescent="0.25">
      <c r="A23" s="37"/>
      <c r="B23" s="23" t="s">
        <v>2</v>
      </c>
      <c r="C23" s="28">
        <v>7960</v>
      </c>
      <c r="D23" s="27">
        <v>17981243</v>
      </c>
      <c r="E23" s="20"/>
      <c r="F23" s="9"/>
    </row>
    <row r="24" spans="1:6" ht="18.75" x14ac:dyDescent="0.25">
      <c r="A24" s="37"/>
      <c r="B24" s="23" t="s">
        <v>3</v>
      </c>
      <c r="C24" s="28">
        <v>245</v>
      </c>
      <c r="D24" s="27">
        <v>2640465</v>
      </c>
      <c r="E24" s="20"/>
      <c r="F24" s="9"/>
    </row>
    <row r="25" spans="1:6" ht="18.75" x14ac:dyDescent="0.25">
      <c r="A25" s="32"/>
      <c r="B25" s="24" t="s">
        <v>4</v>
      </c>
      <c r="C25" s="28">
        <v>2</v>
      </c>
      <c r="D25" s="27">
        <v>255911</v>
      </c>
      <c r="E25" s="21"/>
      <c r="F25" s="12"/>
    </row>
    <row r="26" spans="1:6" ht="18.75" x14ac:dyDescent="0.25">
      <c r="A26" s="31">
        <v>6</v>
      </c>
      <c r="B26" s="26" t="s">
        <v>9</v>
      </c>
      <c r="C26" s="25"/>
      <c r="D26" s="25"/>
      <c r="E26" s="18">
        <f>SUM(D27:D29)</f>
        <v>18550358</v>
      </c>
      <c r="F26" s="9">
        <f>E26/$D$62</f>
        <v>2.5198328822575399E-2</v>
      </c>
    </row>
    <row r="27" spans="1:6" ht="18.75" x14ac:dyDescent="0.25">
      <c r="A27" s="37"/>
      <c r="B27" s="23" t="s">
        <v>2</v>
      </c>
      <c r="C27" s="28">
        <v>5705</v>
      </c>
      <c r="D27" s="27">
        <v>11798382</v>
      </c>
      <c r="E27" s="20"/>
      <c r="F27" s="9"/>
    </row>
    <row r="28" spans="1:6" ht="18.75" x14ac:dyDescent="0.25">
      <c r="A28" s="37"/>
      <c r="B28" s="23" t="s">
        <v>3</v>
      </c>
      <c r="C28" s="28">
        <v>208</v>
      </c>
      <c r="D28" s="27">
        <v>3483267</v>
      </c>
      <c r="E28" s="20"/>
      <c r="F28" s="9"/>
    </row>
    <row r="29" spans="1:6" ht="18.75" x14ac:dyDescent="0.25">
      <c r="A29" s="32"/>
      <c r="B29" s="24" t="s">
        <v>4</v>
      </c>
      <c r="C29" s="28">
        <v>3</v>
      </c>
      <c r="D29" s="27">
        <v>3268709</v>
      </c>
      <c r="E29" s="21"/>
      <c r="F29" s="12"/>
    </row>
    <row r="30" spans="1:6" ht="18.75" x14ac:dyDescent="0.25">
      <c r="A30" s="31">
        <v>7</v>
      </c>
      <c r="B30" s="26" t="s">
        <v>19</v>
      </c>
      <c r="C30" s="25"/>
      <c r="D30" s="25"/>
      <c r="E30" s="18">
        <f>SUM(D31:D33)</f>
        <v>571309678</v>
      </c>
      <c r="F30" s="9">
        <f>E30/$D$62</f>
        <v>0.77605236113306664</v>
      </c>
    </row>
    <row r="31" spans="1:6" ht="18.75" x14ac:dyDescent="0.25">
      <c r="A31" s="37"/>
      <c r="B31" s="23" t="s">
        <v>2</v>
      </c>
      <c r="C31" s="22">
        <v>126669</v>
      </c>
      <c r="D31" s="27">
        <v>399954697</v>
      </c>
      <c r="E31" s="20"/>
      <c r="F31" s="9"/>
    </row>
    <row r="32" spans="1:6" ht="18.75" x14ac:dyDescent="0.25">
      <c r="A32" s="37"/>
      <c r="B32" s="23" t="s">
        <v>3</v>
      </c>
      <c r="C32" s="28">
        <v>5992</v>
      </c>
      <c r="D32" s="27">
        <v>140577388</v>
      </c>
      <c r="E32" s="20"/>
      <c r="F32" s="9"/>
    </row>
    <row r="33" spans="1:6" ht="18.75" x14ac:dyDescent="0.25">
      <c r="A33" s="32"/>
      <c r="B33" s="24" t="s">
        <v>4</v>
      </c>
      <c r="C33" s="28">
        <v>61</v>
      </c>
      <c r="D33" s="27">
        <v>30777593</v>
      </c>
      <c r="E33" s="21"/>
      <c r="F33" s="12"/>
    </row>
    <row r="34" spans="1:6" ht="18.75" x14ac:dyDescent="0.25">
      <c r="A34" s="31">
        <v>8</v>
      </c>
      <c r="B34" s="26" t="s">
        <v>21</v>
      </c>
      <c r="C34" s="25"/>
      <c r="D34" s="25"/>
      <c r="E34" s="18">
        <f>SUM(D35:D37)</f>
        <v>4549680</v>
      </c>
      <c r="F34" s="9">
        <f>E34/$D$62</f>
        <v>6.1801682036268435E-3</v>
      </c>
    </row>
    <row r="35" spans="1:6" ht="15.75" customHeight="1" x14ac:dyDescent="0.25">
      <c r="A35" s="37"/>
      <c r="B35" s="23" t="s">
        <v>2</v>
      </c>
      <c r="C35" s="28">
        <v>1419</v>
      </c>
      <c r="D35" s="27">
        <v>3144875</v>
      </c>
      <c r="E35" s="16"/>
      <c r="F35" s="7"/>
    </row>
    <row r="36" spans="1:6" ht="15.75" customHeight="1" x14ac:dyDescent="0.25">
      <c r="A36" s="37"/>
      <c r="B36" s="23" t="s">
        <v>3</v>
      </c>
      <c r="C36" s="28">
        <v>152</v>
      </c>
      <c r="D36" s="27">
        <v>1404805</v>
      </c>
      <c r="E36" s="16"/>
      <c r="F36" s="7"/>
    </row>
    <row r="37" spans="1:6" ht="15.75" customHeight="1" x14ac:dyDescent="0.25">
      <c r="A37" s="32"/>
      <c r="B37" s="24" t="s">
        <v>4</v>
      </c>
      <c r="C37" s="27"/>
      <c r="D37" s="27"/>
      <c r="E37" s="16"/>
      <c r="F37" s="7"/>
    </row>
    <row r="38" spans="1:6" ht="18.75" x14ac:dyDescent="0.25">
      <c r="A38" s="31">
        <v>9</v>
      </c>
      <c r="B38" s="26" t="s">
        <v>7</v>
      </c>
      <c r="C38" s="25"/>
      <c r="D38" s="25"/>
      <c r="E38" s="18">
        <f>SUM(D39:D41)</f>
        <v>2942947</v>
      </c>
      <c r="F38" s="9">
        <f>E38/$D$62</f>
        <v>3.9976234535965185E-3</v>
      </c>
    </row>
    <row r="39" spans="1:6" ht="15.75" customHeight="1" x14ac:dyDescent="0.25">
      <c r="A39" s="37"/>
      <c r="B39" s="23" t="s">
        <v>2</v>
      </c>
      <c r="C39" s="28">
        <v>896</v>
      </c>
      <c r="D39" s="27">
        <v>2053389</v>
      </c>
      <c r="E39" s="16"/>
      <c r="F39" s="7"/>
    </row>
    <row r="40" spans="1:6" ht="15.75" customHeight="1" x14ac:dyDescent="0.25">
      <c r="A40" s="37"/>
      <c r="B40" s="23" t="s">
        <v>3</v>
      </c>
      <c r="C40" s="28">
        <v>47</v>
      </c>
      <c r="D40" s="27">
        <v>889558</v>
      </c>
      <c r="E40" s="16"/>
      <c r="F40" s="7"/>
    </row>
    <row r="41" spans="1:6" ht="15.75" customHeight="1" x14ac:dyDescent="0.25">
      <c r="A41" s="32"/>
      <c r="B41" s="24" t="s">
        <v>4</v>
      </c>
      <c r="C41" s="27"/>
      <c r="D41" s="27"/>
      <c r="E41" s="16"/>
      <c r="F41" s="7"/>
    </row>
    <row r="42" spans="1:6" ht="18.75" x14ac:dyDescent="0.25">
      <c r="A42" s="31">
        <v>10</v>
      </c>
      <c r="B42" s="26" t="s">
        <v>15</v>
      </c>
      <c r="C42" s="25"/>
      <c r="D42" s="25"/>
      <c r="E42" s="18">
        <f>SUM(D43:D45)</f>
        <v>23505863</v>
      </c>
      <c r="F42" s="9">
        <f>E42/$D$62</f>
        <v>3.1929759260301532E-2</v>
      </c>
    </row>
    <row r="43" spans="1:6" ht="15.75" customHeight="1" x14ac:dyDescent="0.25">
      <c r="A43" s="37"/>
      <c r="B43" s="23" t="s">
        <v>2</v>
      </c>
      <c r="C43" s="28">
        <v>6534</v>
      </c>
      <c r="D43" s="27">
        <v>15991661</v>
      </c>
      <c r="E43" s="16"/>
      <c r="F43" s="7"/>
    </row>
    <row r="44" spans="1:6" ht="15.75" customHeight="1" x14ac:dyDescent="0.25">
      <c r="A44" s="37"/>
      <c r="B44" s="23" t="s">
        <v>3</v>
      </c>
      <c r="C44" s="28">
        <v>323</v>
      </c>
      <c r="D44" s="27">
        <v>7150646</v>
      </c>
      <c r="E44" s="16"/>
      <c r="F44" s="7"/>
    </row>
    <row r="45" spans="1:6" ht="15.75" customHeight="1" x14ac:dyDescent="0.25">
      <c r="A45" s="32"/>
      <c r="B45" s="24" t="s">
        <v>4</v>
      </c>
      <c r="C45" s="28">
        <v>3</v>
      </c>
      <c r="D45" s="27">
        <v>363556</v>
      </c>
      <c r="E45" s="16"/>
      <c r="F45" s="7"/>
    </row>
    <row r="46" spans="1:6" ht="18.75" x14ac:dyDescent="0.25">
      <c r="A46" s="31">
        <v>11</v>
      </c>
      <c r="B46" s="26" t="s">
        <v>16</v>
      </c>
      <c r="C46" s="25"/>
      <c r="D46" s="25"/>
      <c r="E46" s="18">
        <f>SUM(D47:D49)</f>
        <v>3662632</v>
      </c>
      <c r="F46" s="9">
        <f>E46/$D$62</f>
        <v>4.975225032966317E-3</v>
      </c>
    </row>
    <row r="47" spans="1:6" ht="15.75" customHeight="1" x14ac:dyDescent="0.25">
      <c r="A47" s="37"/>
      <c r="B47" s="23" t="s">
        <v>2</v>
      </c>
      <c r="C47" s="28">
        <v>585</v>
      </c>
      <c r="D47" s="27">
        <v>1583997</v>
      </c>
      <c r="E47" s="16"/>
      <c r="F47" s="7"/>
    </row>
    <row r="48" spans="1:6" ht="15.75" customHeight="1" x14ac:dyDescent="0.25">
      <c r="A48" s="37"/>
      <c r="B48" s="23" t="s">
        <v>3</v>
      </c>
      <c r="C48" s="28">
        <v>103</v>
      </c>
      <c r="D48" s="27">
        <v>2078635</v>
      </c>
      <c r="E48" s="16"/>
      <c r="F48" s="7"/>
    </row>
    <row r="49" spans="1:6" ht="15.75" customHeight="1" x14ac:dyDescent="0.25">
      <c r="A49" s="32"/>
      <c r="B49" s="24" t="s">
        <v>4</v>
      </c>
      <c r="C49" s="27"/>
      <c r="D49" s="27"/>
      <c r="E49" s="16"/>
      <c r="F49" s="7"/>
    </row>
    <row r="50" spans="1:6" ht="18.75" x14ac:dyDescent="0.25">
      <c r="A50" s="31">
        <v>12</v>
      </c>
      <c r="B50" s="26" t="s">
        <v>17</v>
      </c>
      <c r="C50" s="25"/>
      <c r="D50" s="25"/>
      <c r="E50" s="18">
        <f>SUM(D51:D53)</f>
        <v>752210</v>
      </c>
      <c r="F50" s="9">
        <f>E50/$D$62</f>
        <v>1.021782702179087E-3</v>
      </c>
    </row>
    <row r="51" spans="1:6" ht="15.75" customHeight="1" x14ac:dyDescent="0.25">
      <c r="A51" s="37"/>
      <c r="B51" s="23" t="s">
        <v>2</v>
      </c>
      <c r="C51" s="28">
        <v>141</v>
      </c>
      <c r="D51" s="27">
        <v>371096</v>
      </c>
      <c r="E51" s="16"/>
      <c r="F51" s="7"/>
    </row>
    <row r="52" spans="1:6" ht="15.75" customHeight="1" x14ac:dyDescent="0.25">
      <c r="A52" s="37"/>
      <c r="B52" s="23" t="s">
        <v>3</v>
      </c>
      <c r="C52" s="28">
        <v>9</v>
      </c>
      <c r="D52" s="27">
        <v>381114</v>
      </c>
      <c r="E52" s="16"/>
      <c r="F52" s="7"/>
    </row>
    <row r="53" spans="1:6" ht="15.75" customHeight="1" x14ac:dyDescent="0.25">
      <c r="A53" s="32"/>
      <c r="B53" s="24" t="s">
        <v>4</v>
      </c>
      <c r="C53" s="28"/>
      <c r="D53" s="27"/>
      <c r="E53" s="16"/>
      <c r="F53" s="7"/>
    </row>
    <row r="54" spans="1:6" ht="18.75" x14ac:dyDescent="0.25">
      <c r="A54" s="31">
        <v>13</v>
      </c>
      <c r="B54" s="26" t="s">
        <v>8</v>
      </c>
      <c r="C54" s="25"/>
      <c r="D54" s="25"/>
      <c r="E54" s="18">
        <f>SUM(D55:D57)</f>
        <v>757736</v>
      </c>
      <c r="F54" s="9">
        <f>E54/$D$62</f>
        <v>1.0292890783403206E-3</v>
      </c>
    </row>
    <row r="55" spans="1:6" ht="15.75" customHeight="1" x14ac:dyDescent="0.25">
      <c r="A55" s="37"/>
      <c r="B55" s="23" t="s">
        <v>2</v>
      </c>
      <c r="C55" s="28">
        <v>321</v>
      </c>
      <c r="D55" s="27">
        <v>656719</v>
      </c>
      <c r="E55" s="16"/>
      <c r="F55" s="7"/>
    </row>
    <row r="56" spans="1:6" ht="15.75" customHeight="1" x14ac:dyDescent="0.25">
      <c r="A56" s="37"/>
      <c r="B56" s="23" t="s">
        <v>3</v>
      </c>
      <c r="C56" s="28">
        <v>11</v>
      </c>
      <c r="D56" s="27">
        <v>101017</v>
      </c>
      <c r="E56" s="16"/>
      <c r="F56" s="7"/>
    </row>
    <row r="57" spans="1:6" ht="15.75" customHeight="1" x14ac:dyDescent="0.25">
      <c r="A57" s="32"/>
      <c r="B57" s="24" t="s">
        <v>4</v>
      </c>
      <c r="C57" s="28"/>
      <c r="D57" s="27"/>
      <c r="E57" s="16"/>
      <c r="F57" s="7"/>
    </row>
    <row r="58" spans="1:6" ht="18.75" x14ac:dyDescent="0.25">
      <c r="A58" s="31">
        <v>14</v>
      </c>
      <c r="B58" s="26" t="s">
        <v>10</v>
      </c>
      <c r="C58" s="25"/>
      <c r="D58" s="25"/>
      <c r="E58" s="18">
        <f>SUM(D59:D61)</f>
        <v>4524582</v>
      </c>
      <c r="F58" s="9">
        <f>E58/$D$62</f>
        <v>6.1460757264472123E-3</v>
      </c>
    </row>
    <row r="59" spans="1:6" ht="18.75" x14ac:dyDescent="0.25">
      <c r="A59" s="37"/>
      <c r="B59" s="23" t="s">
        <v>2</v>
      </c>
      <c r="C59" s="28">
        <v>2243</v>
      </c>
      <c r="D59" s="27">
        <v>4061549</v>
      </c>
      <c r="E59" s="20"/>
      <c r="F59" s="7"/>
    </row>
    <row r="60" spans="1:6" ht="18.75" x14ac:dyDescent="0.25">
      <c r="A60" s="37"/>
      <c r="B60" s="23" t="s">
        <v>3</v>
      </c>
      <c r="C60" s="27">
        <v>28</v>
      </c>
      <c r="D60" s="27">
        <v>463033</v>
      </c>
      <c r="E60" s="20"/>
      <c r="F60" s="7"/>
    </row>
    <row r="61" spans="1:6" ht="18.75" x14ac:dyDescent="0.25">
      <c r="A61" s="32"/>
      <c r="B61" s="24" t="s">
        <v>4</v>
      </c>
      <c r="C61" s="27"/>
      <c r="D61" s="27"/>
      <c r="E61" s="20"/>
      <c r="F61" s="7"/>
    </row>
    <row r="62" spans="1:6" ht="18.75" x14ac:dyDescent="0.25">
      <c r="A62" s="1"/>
      <c r="B62" s="26" t="s">
        <v>6</v>
      </c>
      <c r="C62" s="25">
        <f>SUM(C6:C60)</f>
        <v>175600</v>
      </c>
      <c r="D62" s="25">
        <f>SUM(D6:D61)</f>
        <v>736174138</v>
      </c>
      <c r="E62" s="16">
        <f>SUM(E6:E60)</f>
        <v>736174138</v>
      </c>
      <c r="F62" s="9">
        <f>SUM(F6:F58)</f>
        <v>1.0000000000000002</v>
      </c>
    </row>
    <row r="63" spans="1:6" ht="15.75" x14ac:dyDescent="0.25">
      <c r="A63" s="1"/>
      <c r="B63" s="1"/>
      <c r="C63" s="1"/>
      <c r="D63" s="14"/>
      <c r="E63" s="16"/>
      <c r="F63" s="7"/>
    </row>
    <row r="64" spans="1:6" ht="15.75" x14ac:dyDescent="0.25">
      <c r="D64" s="13"/>
      <c r="E64" s="16"/>
      <c r="F64" s="7"/>
    </row>
    <row r="65" spans="3:6" ht="15.75" x14ac:dyDescent="0.25">
      <c r="E65" s="16"/>
      <c r="F65" s="7"/>
    </row>
    <row r="66" spans="3:6" ht="15.75" x14ac:dyDescent="0.25">
      <c r="D66" s="13"/>
      <c r="E66" s="16"/>
      <c r="F66" s="7"/>
    </row>
    <row r="67" spans="3:6" ht="15.75" x14ac:dyDescent="0.25">
      <c r="C67" s="13"/>
      <c r="E67" s="16"/>
      <c r="F67" s="7"/>
    </row>
    <row r="68" spans="3:6" ht="15.75" x14ac:dyDescent="0.25">
      <c r="C68" s="13"/>
      <c r="E68" s="16"/>
      <c r="F68" s="7"/>
    </row>
    <row r="69" spans="3:6" ht="15.75" x14ac:dyDescent="0.25">
      <c r="C69" s="13"/>
      <c r="E69" s="16"/>
      <c r="F69" s="7"/>
    </row>
    <row r="70" spans="3:6" ht="15.75" x14ac:dyDescent="0.25">
      <c r="E70" s="16"/>
    </row>
    <row r="71" spans="3:6" ht="15.75" x14ac:dyDescent="0.25">
      <c r="E71" s="16"/>
    </row>
    <row r="72" spans="3:6" ht="15.75" x14ac:dyDescent="0.25">
      <c r="E72" s="16"/>
    </row>
    <row r="73" spans="3:6" ht="15.75" x14ac:dyDescent="0.25">
      <c r="E73" s="16"/>
    </row>
    <row r="74" spans="3:6" ht="15.75" x14ac:dyDescent="0.25">
      <c r="E74" s="16"/>
    </row>
    <row r="75" spans="3:6" ht="15.75" x14ac:dyDescent="0.25">
      <c r="E75" s="16"/>
    </row>
  </sheetData>
  <mergeCells count="20">
    <mergeCell ref="A10:A13"/>
    <mergeCell ref="A14:A17"/>
    <mergeCell ref="A18:A21"/>
    <mergeCell ref="A22:A25"/>
    <mergeCell ref="A1:D1"/>
    <mergeCell ref="A54:A57"/>
    <mergeCell ref="A58:A61"/>
    <mergeCell ref="A30:A33"/>
    <mergeCell ref="A34:A37"/>
    <mergeCell ref="A38:A41"/>
    <mergeCell ref="A42:A45"/>
    <mergeCell ref="A46:A49"/>
    <mergeCell ref="A50:A53"/>
    <mergeCell ref="A26:A29"/>
    <mergeCell ref="A2:D2"/>
    <mergeCell ref="A3:B3"/>
    <mergeCell ref="A4:A5"/>
    <mergeCell ref="B4:B5"/>
    <mergeCell ref="C4:D4"/>
    <mergeCell ref="A6:A9"/>
  </mergeCells>
  <pageMargins left="0.7" right="0.7" top="0.75" bottom="0.75" header="0.3" footer="0.3"/>
  <pageSetup orientation="portrait" r:id="rId1"/>
  <ignoredErrors>
    <ignoredError sqref="D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Giannis Georgopoulos</dc:creator>
  <cp:lastModifiedBy>Kossiaras Michalis</cp:lastModifiedBy>
  <cp:lastPrinted>2019-11-14T12:37:54Z</cp:lastPrinted>
  <dcterms:created xsi:type="dcterms:W3CDTF">2017-03-28T11:39:38Z</dcterms:created>
  <dcterms:modified xsi:type="dcterms:W3CDTF">2022-01-21T14:23:03Z</dcterms:modified>
  <cp:contentStatus>ΕΝΕΡΓΟΙ ΠΡΟΜΗΘΕΥΤΕΣ ΦΑ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Ενεργοί ΧΡΗΣΤΕΣ και ΜΗΝΙΑΙΕΣ ΠΟΣΟΤΗΤΕΣ ΦΑ 2021(SITE).xlsx</vt:lpwstr>
  </property>
</Properties>
</file>